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拟资助情况表" sheetId="4" r:id="rId1"/>
  </sheets>
  <definedNames>
    <definedName name="_xlnm._FilterDatabase" localSheetId="0" hidden="1">拟资助情况表!$A$4:$XFA$70</definedName>
    <definedName name="_xlnm.Print_Titles" localSheetId="0">拟资助情况表!$3:$3</definedName>
  </definedNames>
  <calcPr calcId="144525"/>
</workbook>
</file>

<file path=xl/sharedStrings.xml><?xml version="1.0" encoding="utf-8"?>
<sst xmlns="http://schemas.openxmlformats.org/spreadsheetml/2006/main" count="211" uniqueCount="165">
  <si>
    <t>附件2</t>
  </si>
  <si>
    <t>2022年国际商标注册资助项目（第二批）拟资助情况表</t>
  </si>
  <si>
    <t>序号</t>
  </si>
  <si>
    <t>申请单位</t>
  </si>
  <si>
    <t>统一社会信用代码/其它证件号码</t>
  </si>
  <si>
    <t>镇街</t>
  </si>
  <si>
    <t>拟资助总额   （单位：元）</t>
  </si>
  <si>
    <t>单一国家注册件数</t>
  </si>
  <si>
    <t>港澳台注册件数</t>
  </si>
  <si>
    <t>欧盟注册件数</t>
  </si>
  <si>
    <t>马德里注册件数</t>
  </si>
  <si>
    <t>小计
（单位：件）</t>
  </si>
  <si>
    <t>东莞市建木电子商务有限公司</t>
  </si>
  <si>
    <t>91441900MA7GP3J189</t>
  </si>
  <si>
    <t>常平</t>
  </si>
  <si>
    <t>东莞市泽木电子科技有限公司</t>
  </si>
  <si>
    <t>91441900MA7GLDKP6G</t>
  </si>
  <si>
    <t>吴翠飞</t>
  </si>
  <si>
    <t>440801199312******</t>
  </si>
  <si>
    <t>东莞市汇投实业有限公司</t>
  </si>
  <si>
    <t>91441900594057548G</t>
  </si>
  <si>
    <t>广东莱竣电子科技有限公司</t>
  </si>
  <si>
    <t>91441900688643898K</t>
  </si>
  <si>
    <t>东莞丽丝智能科技有限公司</t>
  </si>
  <si>
    <t>91441900MA538U5KXE</t>
  </si>
  <si>
    <t>东莞市明轩碳纤维科技有限公司</t>
  </si>
  <si>
    <t>91441900MA4UU6KA0X</t>
  </si>
  <si>
    <t>大朗</t>
  </si>
  <si>
    <t>东莞欧德雅装饰材料有限公司</t>
  </si>
  <si>
    <t>914419006615499731</t>
  </si>
  <si>
    <t>东莞市升微机电设备科技有限公司</t>
  </si>
  <si>
    <t>914419006824007992</t>
  </si>
  <si>
    <t>东莞市和乐电子有限公司</t>
  </si>
  <si>
    <t>91441900690519888L</t>
  </si>
  <si>
    <t>道滘</t>
  </si>
  <si>
    <t>东莞市兴洲电子科技有限公司</t>
  </si>
  <si>
    <t>91441900576434450G</t>
  </si>
  <si>
    <t>广东汇齐新材料有限公司</t>
  </si>
  <si>
    <t>91441900062126717E</t>
  </si>
  <si>
    <t>吴月俐</t>
  </si>
  <si>
    <t>430626198606******</t>
  </si>
  <si>
    <t>冯伟婷</t>
  </si>
  <si>
    <t>440981198810******</t>
  </si>
  <si>
    <t>东城</t>
  </si>
  <si>
    <t>冯茂标</t>
  </si>
  <si>
    <t>440922196402******</t>
  </si>
  <si>
    <t>东莞市赛亚贸易有限公司</t>
  </si>
  <si>
    <t>91441900MA54UQGD23</t>
  </si>
  <si>
    <t>广东博力威科技股份有限公司</t>
  </si>
  <si>
    <t>91441900553613624W</t>
  </si>
  <si>
    <t>乐辰日用品（东莞）有限公司</t>
  </si>
  <si>
    <t>91441900684423222A</t>
  </si>
  <si>
    <t>东莞市光谱光电照明有限公司</t>
  </si>
  <si>
    <t>91441900MA4WH3C866</t>
  </si>
  <si>
    <t>横沥</t>
  </si>
  <si>
    <t>德丰电创科技股份有限公司</t>
  </si>
  <si>
    <t>914419005591825894</t>
  </si>
  <si>
    <t>洪梅</t>
  </si>
  <si>
    <t>东莞市凌亚电子有限公司</t>
  </si>
  <si>
    <t>914419007977002142</t>
  </si>
  <si>
    <t>厚街</t>
  </si>
  <si>
    <t>南兴装备股份有限公司</t>
  </si>
  <si>
    <t>91441900617769290H</t>
  </si>
  <si>
    <t>东莞市祈祈服饰有限公司</t>
  </si>
  <si>
    <t>91441900073504170H</t>
  </si>
  <si>
    <t>慕思健康睡眠股份有限公司</t>
  </si>
  <si>
    <t>914419006614893337</t>
  </si>
  <si>
    <t>东莞市徕芬电子科技有限公司</t>
  </si>
  <si>
    <t>91441900MA52RPT83X</t>
  </si>
  <si>
    <t>虎门</t>
  </si>
  <si>
    <t>东莞市尚锋工艺制品有限公司</t>
  </si>
  <si>
    <t>91441900MA4UPW3C2B</t>
  </si>
  <si>
    <t>黄江</t>
  </si>
  <si>
    <t>广东正扬传感科技股份有限公司</t>
  </si>
  <si>
    <t>91441900766561653X</t>
  </si>
  <si>
    <t>东莞盛世科技电子实业有限公司</t>
  </si>
  <si>
    <t>914419007578882320</t>
  </si>
  <si>
    <t>东莞市泰宏新能源科技有限公司</t>
  </si>
  <si>
    <t>91441900MA4WLEGQ0H</t>
  </si>
  <si>
    <t>寮步</t>
  </si>
  <si>
    <t xml:space="preserve"> 李卫永</t>
  </si>
  <si>
    <t>331022198110******</t>
  </si>
  <si>
    <t>东莞市华瑞电子创新科技有限公司</t>
  </si>
  <si>
    <t>91441900MA52FJXL3R</t>
  </si>
  <si>
    <t>东莞市唯光电子商务有限公司</t>
  </si>
  <si>
    <t>91441900MA56LPTQ1U</t>
  </si>
  <si>
    <t>东莞市微石文化科技有限公司</t>
  </si>
  <si>
    <t>91441900590145225P</t>
  </si>
  <si>
    <t>广东安达智能装备股份有限公司</t>
  </si>
  <si>
    <t>91441900673133772K</t>
  </si>
  <si>
    <t>东莞市华地贸易有限公司</t>
  </si>
  <si>
    <t>91441900MA54CYR85H</t>
  </si>
  <si>
    <t>南城</t>
  </si>
  <si>
    <t>东莞星河运动用品有限公司</t>
  </si>
  <si>
    <t>91441900MA51WR005B</t>
  </si>
  <si>
    <t>东莞市英崔斯汀信息科技有限公司</t>
  </si>
  <si>
    <t>91441900MA4WK1C87A</t>
  </si>
  <si>
    <t>东莞市寰球中晟贸易有限公司</t>
  </si>
  <si>
    <t>91441900MA55GHEDX6</t>
  </si>
  <si>
    <t>东莞市安博斯电子商务有限公司</t>
  </si>
  <si>
    <t>91441900MA577EB259</t>
  </si>
  <si>
    <t>东莞万博特科技有限公司</t>
  </si>
  <si>
    <t>91441900MA56BCHN0E</t>
  </si>
  <si>
    <t>东莞市猎声电子科技有限公司</t>
  </si>
  <si>
    <t>9144190032224610XB</t>
  </si>
  <si>
    <t>东莞市智兔国际贸易有限公司</t>
  </si>
  <si>
    <t>91441900MA55792R7T</t>
  </si>
  <si>
    <t>东莞市祥龙国际贸易有限公司</t>
  </si>
  <si>
    <t>91441900MA55B6AJ67</t>
  </si>
  <si>
    <t>东莞市华博精测仪表科技有限公司</t>
  </si>
  <si>
    <t>91441900MA52F3H576</t>
  </si>
  <si>
    <t>清溪</t>
  </si>
  <si>
    <t>东莞市雷腾实业有限公司</t>
  </si>
  <si>
    <t>91441900MA523PTJ2T</t>
  </si>
  <si>
    <t>沙田</t>
  </si>
  <si>
    <t>东莞市派道实业有限公司</t>
  </si>
  <si>
    <t>914419003041230186</t>
  </si>
  <si>
    <t>石碣</t>
  </si>
  <si>
    <t>东莞市铭冠电子科技有限公司</t>
  </si>
  <si>
    <t>91441900699746067G</t>
  </si>
  <si>
    <t>东莞市森特塑胶制品有限公司</t>
  </si>
  <si>
    <t>91441900555603657X</t>
  </si>
  <si>
    <t>石排</t>
  </si>
  <si>
    <t>东莞护美师智能科技有限公司</t>
  </si>
  <si>
    <t>91441900MA548F4P4B</t>
  </si>
  <si>
    <t>东莞市匡泰电子科技有限公司</t>
  </si>
  <si>
    <t>91441900MA4UQB097K</t>
  </si>
  <si>
    <t>广东博迈医疗科技股份有限公司</t>
  </si>
  <si>
    <t>91441900590137612T</t>
  </si>
  <si>
    <t>松山湖</t>
  </si>
  <si>
    <t>中能易电新能源技术有限公司</t>
  </si>
  <si>
    <t>914419003149304703</t>
  </si>
  <si>
    <t>东莞市李群自动化技术有限公司</t>
  </si>
  <si>
    <t>91441900570194177Q</t>
  </si>
  <si>
    <t>东莞市情创电子科技有限公司</t>
  </si>
  <si>
    <t>91441900MA51KM073R</t>
  </si>
  <si>
    <t>东莞市三体歌者信息技术有限公司</t>
  </si>
  <si>
    <t>91441900MA56X8DQ94</t>
  </si>
  <si>
    <t>优利德科技（中国）股份有限公司</t>
  </si>
  <si>
    <t>914419007564666605</t>
  </si>
  <si>
    <t>广东逸动科技有限公司</t>
  </si>
  <si>
    <t>91441900MA4UQTBTX4</t>
  </si>
  <si>
    <t>熵基科技股份有限公司</t>
  </si>
  <si>
    <t>914419006698651618</t>
  </si>
  <si>
    <t>塘厦</t>
  </si>
  <si>
    <t>东莞市凯华电子有限公司</t>
  </si>
  <si>
    <t>91441900776925422N</t>
  </si>
  <si>
    <t>东莞市浦基电子有限公司</t>
  </si>
  <si>
    <t>914419003980138715</t>
  </si>
  <si>
    <t>万江</t>
  </si>
  <si>
    <t>东莞市逊贝科技有限公司</t>
  </si>
  <si>
    <t>91441900MABLRDC560</t>
  </si>
  <si>
    <t>樟木头</t>
  </si>
  <si>
    <t>东莞市罗曼美健科技有限公司</t>
  </si>
  <si>
    <t>91441900MA55N1XY7K</t>
  </si>
  <si>
    <t>广东小天才科技有限公司</t>
  </si>
  <si>
    <t>91441900553612111Y</t>
  </si>
  <si>
    <t>长安</t>
  </si>
  <si>
    <t>东莞市海芩科技有限公司</t>
  </si>
  <si>
    <t>91441900MA4WUE2D49</t>
  </si>
  <si>
    <t>东莞市佳栓实业有限公司</t>
  </si>
  <si>
    <t>914419000795693389</t>
  </si>
  <si>
    <t>OPPO广东移动通信有限公司</t>
  </si>
  <si>
    <t>914419007480321175</t>
  </si>
  <si>
    <t>合计：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</si>
</sst>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6"/>
      <color theme="1"/>
      <name val="方正小标宋简体"/>
      <charset val="134"/>
    </font>
    <font>
      <sz val="11"/>
      <name val="宋体"/>
      <charset val="134"/>
    </font>
    <font>
      <sz val="11"/>
      <name val="宋体"/>
      <charset val="0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70"/>
  <sheetViews>
    <sheetView tabSelected="1" workbookViewId="0">
      <pane ySplit="3" topLeftCell="A4" activePane="bottomLeft" state="frozen"/>
      <selection/>
      <selection pane="bottomLeft" activeCell="B16" sqref="B16"/>
    </sheetView>
  </sheetViews>
  <sheetFormatPr defaultColWidth="9" defaultRowHeight="13.5"/>
  <cols>
    <col min="1" max="1" width="5.625" customWidth="1"/>
    <col min="2" max="2" width="29.375" customWidth="1"/>
    <col min="3" max="3" width="20.125" customWidth="1"/>
    <col min="5" max="5" width="13.375" style="5" customWidth="1"/>
    <col min="6" max="9" width="9" style="6"/>
    <col min="10" max="10" width="13.375" style="6" customWidth="1"/>
    <col min="11" max="11" width="9.375"/>
  </cols>
  <sheetData>
    <row r="1" s="1" customFormat="1" ht="34" customHeight="1" spans="1:16381">
      <c r="A1" s="7" t="s">
        <v>0</v>
      </c>
      <c r="B1" s="7"/>
      <c r="C1" s="8"/>
      <c r="E1" s="9"/>
      <c r="F1" s="10"/>
      <c r="G1" s="10"/>
      <c r="H1" s="10"/>
      <c r="I1" s="10"/>
      <c r="J1" s="10"/>
      <c r="XFA1"/>
    </row>
    <row r="2" s="1" customFormat="1" ht="39" customHeight="1" spans="1:16381">
      <c r="A2" s="11" t="s">
        <v>1</v>
      </c>
      <c r="B2" s="11"/>
      <c r="C2" s="11"/>
      <c r="D2" s="11"/>
      <c r="E2" s="12"/>
      <c r="F2" s="11"/>
      <c r="G2" s="11"/>
      <c r="H2" s="11"/>
      <c r="I2" s="11"/>
      <c r="J2" s="11"/>
      <c r="XFA2" s="29"/>
    </row>
    <row r="3" s="2" customFormat="1" ht="39" customHeight="1" spans="1:16381">
      <c r="A3" s="13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XFA3"/>
    </row>
    <row r="4" s="1" customFormat="1" ht="24" customHeight="1" spans="1:10">
      <c r="A4" s="16">
        <v>1</v>
      </c>
      <c r="B4" s="17" t="s">
        <v>12</v>
      </c>
      <c r="C4" s="17" t="s">
        <v>13</v>
      </c>
      <c r="D4" s="16" t="s">
        <v>14</v>
      </c>
      <c r="E4" s="18">
        <v>1000</v>
      </c>
      <c r="F4" s="16">
        <v>1</v>
      </c>
      <c r="G4" s="16"/>
      <c r="H4" s="16"/>
      <c r="I4" s="16"/>
      <c r="J4" s="16">
        <f>F4+G4+H4+I4</f>
        <v>1</v>
      </c>
    </row>
    <row r="5" s="1" customFormat="1" ht="24" customHeight="1" spans="1:10">
      <c r="A5" s="16">
        <v>2</v>
      </c>
      <c r="B5" s="17" t="s">
        <v>15</v>
      </c>
      <c r="C5" s="17" t="s">
        <v>16</v>
      </c>
      <c r="D5" s="16" t="s">
        <v>14</v>
      </c>
      <c r="E5" s="18">
        <v>1000</v>
      </c>
      <c r="F5" s="16">
        <v>1</v>
      </c>
      <c r="G5" s="16"/>
      <c r="H5" s="16"/>
      <c r="I5" s="16"/>
      <c r="J5" s="16">
        <f t="shared" ref="J5:J36" si="0">F5+G5+H5+I5</f>
        <v>1</v>
      </c>
    </row>
    <row r="6" s="1" customFormat="1" ht="24" customHeight="1" spans="1:10">
      <c r="A6" s="16">
        <v>3</v>
      </c>
      <c r="B6" s="19" t="s">
        <v>17</v>
      </c>
      <c r="C6" s="19" t="s">
        <v>18</v>
      </c>
      <c r="D6" s="16" t="s">
        <v>14</v>
      </c>
      <c r="E6" s="18">
        <v>2000</v>
      </c>
      <c r="F6" s="16">
        <v>2</v>
      </c>
      <c r="G6" s="16"/>
      <c r="H6" s="16"/>
      <c r="I6" s="16"/>
      <c r="J6" s="16">
        <f t="shared" si="0"/>
        <v>2</v>
      </c>
    </row>
    <row r="7" s="1" customFormat="1" ht="24" customHeight="1" spans="1:10">
      <c r="A7" s="16">
        <v>4</v>
      </c>
      <c r="B7" s="19" t="s">
        <v>19</v>
      </c>
      <c r="C7" s="19" t="s">
        <v>20</v>
      </c>
      <c r="D7" s="16" t="s">
        <v>14</v>
      </c>
      <c r="E7" s="18">
        <v>2000</v>
      </c>
      <c r="F7" s="16">
        <v>2</v>
      </c>
      <c r="G7" s="16"/>
      <c r="H7" s="16"/>
      <c r="I7" s="16"/>
      <c r="J7" s="16">
        <f t="shared" si="0"/>
        <v>2</v>
      </c>
    </row>
    <row r="8" s="1" customFormat="1" ht="24" customHeight="1" spans="1:10">
      <c r="A8" s="16">
        <v>5</v>
      </c>
      <c r="B8" s="19" t="s">
        <v>21</v>
      </c>
      <c r="C8" s="19" t="s">
        <v>22</v>
      </c>
      <c r="D8" s="16" t="s">
        <v>14</v>
      </c>
      <c r="E8" s="10">
        <v>3385.67</v>
      </c>
      <c r="F8" s="16"/>
      <c r="G8" s="16"/>
      <c r="H8" s="16"/>
      <c r="I8" s="16">
        <v>1</v>
      </c>
      <c r="J8" s="16">
        <f t="shared" si="0"/>
        <v>1</v>
      </c>
    </row>
    <row r="9" s="1" customFormat="1" ht="24" customHeight="1" spans="1:10">
      <c r="A9" s="16">
        <v>6</v>
      </c>
      <c r="B9" s="19" t="s">
        <v>23</v>
      </c>
      <c r="C9" s="19" t="s">
        <v>24</v>
      </c>
      <c r="D9" s="16" t="s">
        <v>14</v>
      </c>
      <c r="E9" s="18">
        <v>2000</v>
      </c>
      <c r="F9" s="16">
        <v>2</v>
      </c>
      <c r="G9" s="16"/>
      <c r="H9" s="16"/>
      <c r="I9" s="16"/>
      <c r="J9" s="16">
        <f t="shared" si="0"/>
        <v>2</v>
      </c>
    </row>
    <row r="10" s="1" customFormat="1" ht="24" customHeight="1" spans="1:10">
      <c r="A10" s="16">
        <v>7</v>
      </c>
      <c r="B10" s="17" t="s">
        <v>25</v>
      </c>
      <c r="C10" s="17" t="s">
        <v>26</v>
      </c>
      <c r="D10" s="16" t="s">
        <v>27</v>
      </c>
      <c r="E10" s="18">
        <v>1000</v>
      </c>
      <c r="F10" s="16">
        <v>1</v>
      </c>
      <c r="G10" s="16"/>
      <c r="H10" s="16"/>
      <c r="I10" s="16"/>
      <c r="J10" s="16">
        <f t="shared" si="0"/>
        <v>1</v>
      </c>
    </row>
    <row r="11" s="1" customFormat="1" ht="24" customHeight="1" spans="1:10">
      <c r="A11" s="16">
        <v>8</v>
      </c>
      <c r="B11" s="19" t="s">
        <v>28</v>
      </c>
      <c r="C11" s="19" t="s">
        <v>29</v>
      </c>
      <c r="D11" s="16" t="s">
        <v>27</v>
      </c>
      <c r="E11" s="20">
        <v>4554.85</v>
      </c>
      <c r="F11" s="16"/>
      <c r="G11" s="16"/>
      <c r="H11" s="16"/>
      <c r="I11" s="16">
        <v>1</v>
      </c>
      <c r="J11" s="16">
        <f t="shared" si="0"/>
        <v>1</v>
      </c>
    </row>
    <row r="12" s="1" customFormat="1" ht="24" customHeight="1" spans="1:10">
      <c r="A12" s="16">
        <v>9</v>
      </c>
      <c r="B12" s="21" t="s">
        <v>30</v>
      </c>
      <c r="C12" s="36" t="s">
        <v>31</v>
      </c>
      <c r="D12" s="16" t="s">
        <v>27</v>
      </c>
      <c r="E12" s="20">
        <v>10660.43</v>
      </c>
      <c r="F12" s="16"/>
      <c r="G12" s="16">
        <v>1</v>
      </c>
      <c r="H12" s="16"/>
      <c r="I12" s="16">
        <v>1</v>
      </c>
      <c r="J12" s="16">
        <f t="shared" si="0"/>
        <v>2</v>
      </c>
    </row>
    <row r="13" s="1" customFormat="1" ht="24" customHeight="1" spans="1:10">
      <c r="A13" s="16">
        <v>10</v>
      </c>
      <c r="B13" s="21" t="s">
        <v>32</v>
      </c>
      <c r="C13" s="22" t="s">
        <v>33</v>
      </c>
      <c r="D13" s="16" t="s">
        <v>34</v>
      </c>
      <c r="E13" s="20">
        <v>27106.34</v>
      </c>
      <c r="F13" s="16">
        <v>5</v>
      </c>
      <c r="G13" s="16">
        <v>2</v>
      </c>
      <c r="H13" s="16"/>
      <c r="I13" s="16">
        <v>1</v>
      </c>
      <c r="J13" s="16">
        <f t="shared" si="0"/>
        <v>8</v>
      </c>
    </row>
    <row r="14" s="1" customFormat="1" ht="24" customHeight="1" spans="1:10">
      <c r="A14" s="16">
        <v>11</v>
      </c>
      <c r="B14" s="21" t="s">
        <v>35</v>
      </c>
      <c r="C14" s="22" t="s">
        <v>36</v>
      </c>
      <c r="D14" s="16" t="s">
        <v>34</v>
      </c>
      <c r="E14" s="18">
        <v>6000</v>
      </c>
      <c r="F14" s="16">
        <v>6</v>
      </c>
      <c r="G14" s="16"/>
      <c r="H14" s="16"/>
      <c r="I14" s="16"/>
      <c r="J14" s="16">
        <f t="shared" si="0"/>
        <v>6</v>
      </c>
    </row>
    <row r="15" s="1" customFormat="1" ht="24" customHeight="1" spans="1:10">
      <c r="A15" s="16">
        <v>12</v>
      </c>
      <c r="B15" s="19" t="s">
        <v>37</v>
      </c>
      <c r="C15" s="19" t="s">
        <v>38</v>
      </c>
      <c r="D15" s="16" t="s">
        <v>34</v>
      </c>
      <c r="E15" s="18">
        <v>3000</v>
      </c>
      <c r="F15" s="16">
        <v>3</v>
      </c>
      <c r="G15" s="16"/>
      <c r="H15" s="16"/>
      <c r="I15" s="16"/>
      <c r="J15" s="16">
        <f t="shared" si="0"/>
        <v>3</v>
      </c>
    </row>
    <row r="16" s="1" customFormat="1" ht="24" customHeight="1" spans="1:10">
      <c r="A16" s="16">
        <v>13</v>
      </c>
      <c r="B16" s="19" t="s">
        <v>39</v>
      </c>
      <c r="C16" s="19" t="s">
        <v>40</v>
      </c>
      <c r="D16" s="16" t="s">
        <v>34</v>
      </c>
      <c r="E16" s="18">
        <v>6000</v>
      </c>
      <c r="F16" s="16">
        <v>1</v>
      </c>
      <c r="G16" s="16"/>
      <c r="H16" s="16">
        <v>1</v>
      </c>
      <c r="I16" s="16"/>
      <c r="J16" s="16">
        <f t="shared" si="0"/>
        <v>2</v>
      </c>
    </row>
    <row r="17" s="1" customFormat="1" ht="24" customHeight="1" spans="1:10">
      <c r="A17" s="16">
        <v>14</v>
      </c>
      <c r="B17" s="17" t="s">
        <v>41</v>
      </c>
      <c r="C17" s="17" t="s">
        <v>42</v>
      </c>
      <c r="D17" s="16" t="s">
        <v>43</v>
      </c>
      <c r="E17" s="18">
        <v>1000</v>
      </c>
      <c r="F17" s="16">
        <v>1</v>
      </c>
      <c r="G17" s="16"/>
      <c r="H17" s="16"/>
      <c r="I17" s="16"/>
      <c r="J17" s="16">
        <f t="shared" si="0"/>
        <v>1</v>
      </c>
    </row>
    <row r="18" s="1" customFormat="1" ht="24" customHeight="1" spans="1:10">
      <c r="A18" s="16">
        <v>15</v>
      </c>
      <c r="B18" s="19" t="s">
        <v>44</v>
      </c>
      <c r="C18" s="19" t="s">
        <v>45</v>
      </c>
      <c r="D18" s="16" t="s">
        <v>43</v>
      </c>
      <c r="E18" s="18">
        <v>2000</v>
      </c>
      <c r="F18" s="16">
        <v>2</v>
      </c>
      <c r="G18" s="16"/>
      <c r="H18" s="16"/>
      <c r="I18" s="16"/>
      <c r="J18" s="16">
        <f t="shared" si="0"/>
        <v>2</v>
      </c>
    </row>
    <row r="19" s="1" customFormat="1" ht="24" customHeight="1" spans="1:10">
      <c r="A19" s="16">
        <v>16</v>
      </c>
      <c r="B19" s="19" t="s">
        <v>46</v>
      </c>
      <c r="C19" s="19" t="s">
        <v>47</v>
      </c>
      <c r="D19" s="16" t="s">
        <v>43</v>
      </c>
      <c r="E19" s="18">
        <v>8000</v>
      </c>
      <c r="F19" s="16">
        <v>3</v>
      </c>
      <c r="G19" s="16"/>
      <c r="H19" s="16">
        <v>1</v>
      </c>
      <c r="I19" s="16"/>
      <c r="J19" s="16">
        <f t="shared" si="0"/>
        <v>4</v>
      </c>
    </row>
    <row r="20" s="1" customFormat="1" ht="24" customHeight="1" spans="1:10">
      <c r="A20" s="16">
        <v>17</v>
      </c>
      <c r="B20" s="17" t="s">
        <v>48</v>
      </c>
      <c r="C20" s="17" t="s">
        <v>49</v>
      </c>
      <c r="D20" s="16" t="s">
        <v>43</v>
      </c>
      <c r="E20" s="18">
        <v>1000</v>
      </c>
      <c r="F20" s="16">
        <v>1</v>
      </c>
      <c r="G20" s="16"/>
      <c r="H20" s="16"/>
      <c r="I20" s="16"/>
      <c r="J20" s="16">
        <f t="shared" si="0"/>
        <v>1</v>
      </c>
    </row>
    <row r="21" s="1" customFormat="1" ht="24" customHeight="1" spans="1:10">
      <c r="A21" s="16">
        <v>18</v>
      </c>
      <c r="B21" s="19" t="s">
        <v>50</v>
      </c>
      <c r="C21" s="19" t="s">
        <v>51</v>
      </c>
      <c r="D21" s="16" t="s">
        <v>43</v>
      </c>
      <c r="E21" s="18">
        <v>5000</v>
      </c>
      <c r="F21" s="16">
        <v>5</v>
      </c>
      <c r="G21" s="16"/>
      <c r="H21" s="16"/>
      <c r="I21" s="16"/>
      <c r="J21" s="16">
        <f t="shared" si="0"/>
        <v>5</v>
      </c>
    </row>
    <row r="22" ht="24" customHeight="1" spans="1:10">
      <c r="A22" s="16">
        <v>19</v>
      </c>
      <c r="B22" s="21" t="s">
        <v>52</v>
      </c>
      <c r="C22" s="22" t="s">
        <v>53</v>
      </c>
      <c r="D22" s="16" t="s">
        <v>54</v>
      </c>
      <c r="E22" s="18">
        <v>4000</v>
      </c>
      <c r="F22" s="23">
        <v>4</v>
      </c>
      <c r="G22" s="23"/>
      <c r="H22" s="23"/>
      <c r="I22" s="23"/>
      <c r="J22" s="16">
        <f t="shared" si="0"/>
        <v>4</v>
      </c>
    </row>
    <row r="23" ht="24" customHeight="1" spans="1:10">
      <c r="A23" s="16">
        <v>20</v>
      </c>
      <c r="B23" s="21" t="s">
        <v>55</v>
      </c>
      <c r="C23" s="36" t="s">
        <v>56</v>
      </c>
      <c r="D23" s="16" t="s">
        <v>57</v>
      </c>
      <c r="E23" s="18">
        <v>12000</v>
      </c>
      <c r="F23" s="23">
        <v>2</v>
      </c>
      <c r="G23" s="23"/>
      <c r="H23" s="23">
        <v>2</v>
      </c>
      <c r="I23" s="23"/>
      <c r="J23" s="16">
        <f t="shared" si="0"/>
        <v>4</v>
      </c>
    </row>
    <row r="24" ht="24" customHeight="1" spans="1:10">
      <c r="A24" s="16">
        <v>21</v>
      </c>
      <c r="B24" s="19" t="s">
        <v>58</v>
      </c>
      <c r="C24" s="19" t="s">
        <v>59</v>
      </c>
      <c r="D24" s="16" t="s">
        <v>60</v>
      </c>
      <c r="E24" s="18">
        <v>4000</v>
      </c>
      <c r="F24" s="23">
        <v>4</v>
      </c>
      <c r="G24" s="23"/>
      <c r="H24" s="23"/>
      <c r="I24" s="23"/>
      <c r="J24" s="16">
        <f t="shared" si="0"/>
        <v>4</v>
      </c>
    </row>
    <row r="25" s="1" customFormat="1" ht="24" customHeight="1" spans="1:10">
      <c r="A25" s="16">
        <v>22</v>
      </c>
      <c r="B25" s="19" t="s">
        <v>61</v>
      </c>
      <c r="C25" s="19" t="s">
        <v>62</v>
      </c>
      <c r="D25" s="16" t="s">
        <v>60</v>
      </c>
      <c r="E25" s="18">
        <v>3000</v>
      </c>
      <c r="F25" s="16"/>
      <c r="G25" s="16">
        <v>3</v>
      </c>
      <c r="H25" s="16"/>
      <c r="I25" s="16"/>
      <c r="J25" s="16">
        <f t="shared" si="0"/>
        <v>3</v>
      </c>
    </row>
    <row r="26" ht="24" customHeight="1" spans="1:10">
      <c r="A26" s="16">
        <v>23</v>
      </c>
      <c r="B26" s="24" t="s">
        <v>63</v>
      </c>
      <c r="C26" s="24" t="s">
        <v>64</v>
      </c>
      <c r="D26" s="16" t="s">
        <v>60</v>
      </c>
      <c r="E26" s="10">
        <v>3683.6</v>
      </c>
      <c r="F26" s="23"/>
      <c r="G26" s="23"/>
      <c r="H26" s="23"/>
      <c r="I26" s="23">
        <v>1</v>
      </c>
      <c r="J26" s="16">
        <f t="shared" si="0"/>
        <v>1</v>
      </c>
    </row>
    <row r="27" ht="24" customHeight="1" spans="1:10">
      <c r="A27" s="16">
        <v>24</v>
      </c>
      <c r="B27" s="17" t="s">
        <v>65</v>
      </c>
      <c r="C27" s="17" t="s">
        <v>66</v>
      </c>
      <c r="D27" s="16" t="s">
        <v>60</v>
      </c>
      <c r="E27" s="18">
        <v>1000</v>
      </c>
      <c r="F27" s="23">
        <v>1</v>
      </c>
      <c r="G27" s="23"/>
      <c r="H27" s="23"/>
      <c r="I27" s="23"/>
      <c r="J27" s="16">
        <f t="shared" si="0"/>
        <v>1</v>
      </c>
    </row>
    <row r="28" ht="24" customHeight="1" spans="1:10">
      <c r="A28" s="16">
        <v>25</v>
      </c>
      <c r="B28" s="21" t="s">
        <v>67</v>
      </c>
      <c r="C28" s="22" t="s">
        <v>68</v>
      </c>
      <c r="D28" s="16" t="s">
        <v>69</v>
      </c>
      <c r="E28" s="18">
        <v>3000</v>
      </c>
      <c r="F28" s="23">
        <v>3</v>
      </c>
      <c r="G28" s="23"/>
      <c r="H28" s="23"/>
      <c r="I28" s="23"/>
      <c r="J28" s="16">
        <f t="shared" si="0"/>
        <v>3</v>
      </c>
    </row>
    <row r="29" ht="24" customHeight="1" spans="1:10">
      <c r="A29" s="16">
        <v>26</v>
      </c>
      <c r="B29" s="17" t="s">
        <v>70</v>
      </c>
      <c r="C29" s="17" t="s">
        <v>71</v>
      </c>
      <c r="D29" s="16" t="s">
        <v>72</v>
      </c>
      <c r="E29" s="10">
        <v>5024.33</v>
      </c>
      <c r="F29" s="23"/>
      <c r="G29" s="23"/>
      <c r="H29" s="23"/>
      <c r="I29" s="23">
        <v>1</v>
      </c>
      <c r="J29" s="16">
        <f t="shared" si="0"/>
        <v>1</v>
      </c>
    </row>
    <row r="30" ht="24" customHeight="1" spans="1:10">
      <c r="A30" s="16">
        <v>27</v>
      </c>
      <c r="B30" s="17" t="s">
        <v>73</v>
      </c>
      <c r="C30" s="17" t="s">
        <v>74</v>
      </c>
      <c r="D30" s="16" t="s">
        <v>72</v>
      </c>
      <c r="E30" s="18">
        <v>1000</v>
      </c>
      <c r="F30" s="23">
        <v>1</v>
      </c>
      <c r="G30" s="23"/>
      <c r="H30" s="23"/>
      <c r="I30" s="23"/>
      <c r="J30" s="16">
        <f t="shared" si="0"/>
        <v>1</v>
      </c>
    </row>
    <row r="31" ht="24" customHeight="1" spans="1:10">
      <c r="A31" s="16">
        <v>28</v>
      </c>
      <c r="B31" s="17" t="s">
        <v>75</v>
      </c>
      <c r="C31" s="17" t="s">
        <v>76</v>
      </c>
      <c r="D31" s="16" t="s">
        <v>72</v>
      </c>
      <c r="E31" s="18">
        <v>1000</v>
      </c>
      <c r="F31" s="23">
        <v>1</v>
      </c>
      <c r="G31" s="23"/>
      <c r="H31" s="23"/>
      <c r="I31" s="23"/>
      <c r="J31" s="16">
        <f t="shared" si="0"/>
        <v>1</v>
      </c>
    </row>
    <row r="32" ht="24" customHeight="1" spans="1:10">
      <c r="A32" s="16">
        <v>29</v>
      </c>
      <c r="B32" s="17" t="s">
        <v>77</v>
      </c>
      <c r="C32" s="17" t="s">
        <v>78</v>
      </c>
      <c r="D32" s="16" t="s">
        <v>79</v>
      </c>
      <c r="E32" s="18">
        <v>5000</v>
      </c>
      <c r="F32" s="23"/>
      <c r="G32" s="23"/>
      <c r="H32" s="23">
        <v>1</v>
      </c>
      <c r="I32" s="23"/>
      <c r="J32" s="16">
        <f t="shared" si="0"/>
        <v>1</v>
      </c>
    </row>
    <row r="33" ht="24" customHeight="1" spans="1:10">
      <c r="A33" s="16">
        <v>30</v>
      </c>
      <c r="B33" s="24" t="s">
        <v>80</v>
      </c>
      <c r="C33" s="24" t="s">
        <v>81</v>
      </c>
      <c r="D33" s="16" t="s">
        <v>79</v>
      </c>
      <c r="E33" s="18">
        <v>6000</v>
      </c>
      <c r="F33" s="23">
        <v>1</v>
      </c>
      <c r="G33" s="23"/>
      <c r="H33" s="23">
        <v>1</v>
      </c>
      <c r="I33" s="23"/>
      <c r="J33" s="16">
        <f t="shared" si="0"/>
        <v>2</v>
      </c>
    </row>
    <row r="34" ht="24" customHeight="1" spans="1:10">
      <c r="A34" s="16">
        <v>31</v>
      </c>
      <c r="B34" s="24" t="s">
        <v>82</v>
      </c>
      <c r="C34" s="24" t="s">
        <v>83</v>
      </c>
      <c r="D34" s="16" t="s">
        <v>79</v>
      </c>
      <c r="E34" s="18">
        <v>2000</v>
      </c>
      <c r="F34" s="23">
        <v>2</v>
      </c>
      <c r="G34" s="23"/>
      <c r="H34" s="23"/>
      <c r="I34" s="23"/>
      <c r="J34" s="16">
        <f t="shared" si="0"/>
        <v>2</v>
      </c>
    </row>
    <row r="35" ht="24" customHeight="1" spans="1:10">
      <c r="A35" s="16">
        <v>32</v>
      </c>
      <c r="B35" s="17" t="s">
        <v>84</v>
      </c>
      <c r="C35" s="17" t="s">
        <v>85</v>
      </c>
      <c r="D35" s="16" t="s">
        <v>79</v>
      </c>
      <c r="E35" s="18">
        <v>1000</v>
      </c>
      <c r="F35" s="23">
        <v>1</v>
      </c>
      <c r="G35" s="23"/>
      <c r="H35" s="23"/>
      <c r="I35" s="23"/>
      <c r="J35" s="16">
        <f t="shared" si="0"/>
        <v>1</v>
      </c>
    </row>
    <row r="36" ht="24" customHeight="1" spans="1:10">
      <c r="A36" s="16">
        <v>33</v>
      </c>
      <c r="B36" s="24" t="s">
        <v>86</v>
      </c>
      <c r="C36" s="24" t="s">
        <v>87</v>
      </c>
      <c r="D36" s="16" t="s">
        <v>79</v>
      </c>
      <c r="E36" s="20">
        <v>6455.33</v>
      </c>
      <c r="F36" s="23"/>
      <c r="G36" s="23"/>
      <c r="H36" s="23"/>
      <c r="I36" s="23">
        <v>1</v>
      </c>
      <c r="J36" s="16">
        <f t="shared" si="0"/>
        <v>1</v>
      </c>
    </row>
    <row r="37" ht="24" customHeight="1" spans="1:10">
      <c r="A37" s="16">
        <v>34</v>
      </c>
      <c r="B37" s="19" t="s">
        <v>88</v>
      </c>
      <c r="C37" s="19" t="s">
        <v>89</v>
      </c>
      <c r="D37" s="16" t="s">
        <v>79</v>
      </c>
      <c r="E37" s="20">
        <v>20589.36</v>
      </c>
      <c r="F37" s="23"/>
      <c r="G37" s="23"/>
      <c r="H37" s="23"/>
      <c r="I37" s="23">
        <v>1</v>
      </c>
      <c r="J37" s="16">
        <f t="shared" ref="J37:J69" si="1">F37+G37+H37+I37</f>
        <v>1</v>
      </c>
    </row>
    <row r="38" ht="24" customHeight="1" spans="1:10">
      <c r="A38" s="16">
        <v>35</v>
      </c>
      <c r="B38" s="19" t="s">
        <v>90</v>
      </c>
      <c r="C38" s="19" t="s">
        <v>91</v>
      </c>
      <c r="D38" s="16" t="s">
        <v>92</v>
      </c>
      <c r="E38" s="18">
        <v>22000</v>
      </c>
      <c r="F38" s="23">
        <v>22</v>
      </c>
      <c r="G38" s="23"/>
      <c r="H38" s="23"/>
      <c r="I38" s="23"/>
      <c r="J38" s="16">
        <f t="shared" si="1"/>
        <v>22</v>
      </c>
    </row>
    <row r="39" ht="24" customHeight="1" spans="1:10">
      <c r="A39" s="16">
        <v>36</v>
      </c>
      <c r="B39" s="17" t="s">
        <v>93</v>
      </c>
      <c r="C39" s="17" t="s">
        <v>94</v>
      </c>
      <c r="D39" s="16" t="s">
        <v>92</v>
      </c>
      <c r="E39" s="18">
        <v>1000</v>
      </c>
      <c r="F39" s="23">
        <v>1</v>
      </c>
      <c r="G39" s="23"/>
      <c r="H39" s="23"/>
      <c r="I39" s="23"/>
      <c r="J39" s="16">
        <f t="shared" si="1"/>
        <v>1</v>
      </c>
    </row>
    <row r="40" ht="24" customHeight="1" spans="1:10">
      <c r="A40" s="16">
        <v>37</v>
      </c>
      <c r="B40" s="17" t="s">
        <v>95</v>
      </c>
      <c r="C40" s="17" t="s">
        <v>96</v>
      </c>
      <c r="D40" s="16" t="s">
        <v>92</v>
      </c>
      <c r="E40" s="18">
        <v>1000</v>
      </c>
      <c r="F40" s="23">
        <v>1</v>
      </c>
      <c r="G40" s="23"/>
      <c r="H40" s="23"/>
      <c r="I40" s="23"/>
      <c r="J40" s="16">
        <f t="shared" si="1"/>
        <v>1</v>
      </c>
    </row>
    <row r="41" ht="24" customHeight="1" spans="1:10">
      <c r="A41" s="16">
        <v>38</v>
      </c>
      <c r="B41" s="19" t="s">
        <v>97</v>
      </c>
      <c r="C41" s="19" t="s">
        <v>98</v>
      </c>
      <c r="D41" s="16" t="s">
        <v>92</v>
      </c>
      <c r="E41" s="18">
        <v>6000</v>
      </c>
      <c r="F41" s="23">
        <v>1</v>
      </c>
      <c r="G41" s="23"/>
      <c r="H41" s="23">
        <v>1</v>
      </c>
      <c r="I41" s="23"/>
      <c r="J41" s="16">
        <f t="shared" si="1"/>
        <v>2</v>
      </c>
    </row>
    <row r="42" ht="24" customHeight="1" spans="1:10">
      <c r="A42" s="16">
        <v>39</v>
      </c>
      <c r="B42" s="17" t="s">
        <v>99</v>
      </c>
      <c r="C42" s="17" t="s">
        <v>100</v>
      </c>
      <c r="D42" s="16" t="s">
        <v>92</v>
      </c>
      <c r="E42" s="18">
        <v>1000</v>
      </c>
      <c r="F42" s="23">
        <v>1</v>
      </c>
      <c r="G42" s="23"/>
      <c r="H42" s="23"/>
      <c r="I42" s="23"/>
      <c r="J42" s="16">
        <f t="shared" si="1"/>
        <v>1</v>
      </c>
    </row>
    <row r="43" ht="24" customHeight="1" spans="1:10">
      <c r="A43" s="16">
        <v>40</v>
      </c>
      <c r="B43" s="19" t="s">
        <v>101</v>
      </c>
      <c r="C43" s="19" t="s">
        <v>102</v>
      </c>
      <c r="D43" s="16" t="s">
        <v>92</v>
      </c>
      <c r="E43" s="18">
        <v>4000</v>
      </c>
      <c r="F43" s="23">
        <v>4</v>
      </c>
      <c r="G43" s="23"/>
      <c r="H43" s="23"/>
      <c r="I43" s="23"/>
      <c r="J43" s="16">
        <f t="shared" si="1"/>
        <v>4</v>
      </c>
    </row>
    <row r="44" ht="24" customHeight="1" spans="1:10">
      <c r="A44" s="16">
        <v>41</v>
      </c>
      <c r="B44" s="19" t="s">
        <v>103</v>
      </c>
      <c r="C44" s="19" t="s">
        <v>104</v>
      </c>
      <c r="D44" s="16" t="s">
        <v>92</v>
      </c>
      <c r="E44" s="18">
        <v>6399.21</v>
      </c>
      <c r="F44" s="23">
        <v>3</v>
      </c>
      <c r="G44" s="23"/>
      <c r="H44" s="23"/>
      <c r="I44" s="23">
        <v>1</v>
      </c>
      <c r="J44" s="16">
        <f t="shared" si="1"/>
        <v>4</v>
      </c>
    </row>
    <row r="45" s="3" customFormat="1" ht="24" customHeight="1" spans="1:10">
      <c r="A45" s="25">
        <v>42</v>
      </c>
      <c r="B45" s="19" t="s">
        <v>105</v>
      </c>
      <c r="C45" s="19" t="s">
        <v>106</v>
      </c>
      <c r="D45" s="25" t="s">
        <v>92</v>
      </c>
      <c r="E45" s="26">
        <v>65000</v>
      </c>
      <c r="F45" s="27">
        <v>65</v>
      </c>
      <c r="G45" s="27"/>
      <c r="H45" s="27"/>
      <c r="I45" s="27"/>
      <c r="J45" s="16">
        <f t="shared" si="1"/>
        <v>65</v>
      </c>
    </row>
    <row r="46" s="3" customFormat="1" ht="24" customHeight="1" spans="1:10">
      <c r="A46" s="25">
        <v>43</v>
      </c>
      <c r="B46" s="19" t="s">
        <v>107</v>
      </c>
      <c r="C46" s="19" t="s">
        <v>108</v>
      </c>
      <c r="D46" s="25" t="s">
        <v>92</v>
      </c>
      <c r="E46" s="26">
        <v>86000</v>
      </c>
      <c r="F46" s="27">
        <v>86</v>
      </c>
      <c r="G46" s="27"/>
      <c r="H46" s="27"/>
      <c r="I46" s="27"/>
      <c r="J46" s="16">
        <f t="shared" si="1"/>
        <v>86</v>
      </c>
    </row>
    <row r="47" ht="24" customHeight="1" spans="1:10">
      <c r="A47" s="16">
        <v>44</v>
      </c>
      <c r="B47" s="19" t="s">
        <v>109</v>
      </c>
      <c r="C47" s="19" t="s">
        <v>110</v>
      </c>
      <c r="D47" s="16" t="s">
        <v>111</v>
      </c>
      <c r="E47" s="18">
        <v>6672.02</v>
      </c>
      <c r="F47" s="23"/>
      <c r="G47" s="23"/>
      <c r="H47" s="23"/>
      <c r="I47" s="23">
        <v>1</v>
      </c>
      <c r="J47" s="16">
        <f t="shared" si="1"/>
        <v>1</v>
      </c>
    </row>
    <row r="48" ht="24" customHeight="1" spans="1:10">
      <c r="A48" s="16">
        <v>45</v>
      </c>
      <c r="B48" s="17" t="s">
        <v>112</v>
      </c>
      <c r="C48" s="17" t="s">
        <v>113</v>
      </c>
      <c r="D48" s="16" t="s">
        <v>114</v>
      </c>
      <c r="E48" s="18">
        <v>5000</v>
      </c>
      <c r="F48" s="23"/>
      <c r="G48" s="23"/>
      <c r="H48" s="23">
        <v>1</v>
      </c>
      <c r="I48" s="23"/>
      <c r="J48" s="16">
        <f t="shared" si="1"/>
        <v>1</v>
      </c>
    </row>
    <row r="49" ht="24" customHeight="1" spans="1:10">
      <c r="A49" s="16">
        <v>46</v>
      </c>
      <c r="B49" s="17" t="s">
        <v>115</v>
      </c>
      <c r="C49" s="17" t="s">
        <v>116</v>
      </c>
      <c r="D49" s="16" t="s">
        <v>117</v>
      </c>
      <c r="E49" s="18">
        <v>1000</v>
      </c>
      <c r="F49" s="23">
        <v>1</v>
      </c>
      <c r="G49" s="23"/>
      <c r="H49" s="23"/>
      <c r="I49" s="23"/>
      <c r="J49" s="16">
        <f t="shared" si="1"/>
        <v>1</v>
      </c>
    </row>
    <row r="50" ht="24" customHeight="1" spans="1:10">
      <c r="A50" s="16">
        <v>47</v>
      </c>
      <c r="B50" s="19" t="s">
        <v>118</v>
      </c>
      <c r="C50" s="19" t="s">
        <v>119</v>
      </c>
      <c r="D50" s="16" t="s">
        <v>117</v>
      </c>
      <c r="E50" s="18">
        <v>12238.45</v>
      </c>
      <c r="F50" s="23">
        <v>4</v>
      </c>
      <c r="G50" s="23"/>
      <c r="H50" s="23"/>
      <c r="I50" s="23">
        <v>1</v>
      </c>
      <c r="J50" s="16">
        <f t="shared" si="1"/>
        <v>5</v>
      </c>
    </row>
    <row r="51" ht="24" customHeight="1" spans="1:10">
      <c r="A51" s="16">
        <v>48</v>
      </c>
      <c r="B51" s="17" t="s">
        <v>120</v>
      </c>
      <c r="C51" s="17" t="s">
        <v>121</v>
      </c>
      <c r="D51" s="16" t="s">
        <v>122</v>
      </c>
      <c r="E51" s="18">
        <v>5000</v>
      </c>
      <c r="F51" s="23"/>
      <c r="G51" s="23"/>
      <c r="H51" s="23">
        <v>1</v>
      </c>
      <c r="I51" s="23"/>
      <c r="J51" s="16">
        <f t="shared" si="1"/>
        <v>1</v>
      </c>
    </row>
    <row r="52" ht="24" customHeight="1" spans="1:10">
      <c r="A52" s="16">
        <v>49</v>
      </c>
      <c r="B52" s="19" t="s">
        <v>123</v>
      </c>
      <c r="C52" s="19" t="s">
        <v>124</v>
      </c>
      <c r="D52" s="16" t="s">
        <v>122</v>
      </c>
      <c r="E52" s="18">
        <v>7000</v>
      </c>
      <c r="F52" s="23">
        <v>2</v>
      </c>
      <c r="G52" s="23"/>
      <c r="H52" s="23">
        <v>1</v>
      </c>
      <c r="I52" s="23"/>
      <c r="J52" s="16">
        <f t="shared" si="1"/>
        <v>3</v>
      </c>
    </row>
    <row r="53" ht="24" customHeight="1" spans="1:10">
      <c r="A53" s="16">
        <v>50</v>
      </c>
      <c r="B53" s="19" t="s">
        <v>125</v>
      </c>
      <c r="C53" s="19" t="s">
        <v>126</v>
      </c>
      <c r="D53" s="16" t="s">
        <v>122</v>
      </c>
      <c r="E53" s="18">
        <v>6000</v>
      </c>
      <c r="F53" s="23">
        <v>1</v>
      </c>
      <c r="G53" s="23"/>
      <c r="H53" s="23">
        <v>1</v>
      </c>
      <c r="I53" s="23"/>
      <c r="J53" s="16">
        <f t="shared" si="1"/>
        <v>2</v>
      </c>
    </row>
    <row r="54" customFormat="1" ht="24" customHeight="1" spans="1:10">
      <c r="A54" s="16">
        <v>51</v>
      </c>
      <c r="B54" s="28" t="s">
        <v>127</v>
      </c>
      <c r="C54" s="19" t="s">
        <v>128</v>
      </c>
      <c r="D54" s="16" t="s">
        <v>129</v>
      </c>
      <c r="E54" s="18">
        <v>14000</v>
      </c>
      <c r="F54" s="23">
        <v>9</v>
      </c>
      <c r="G54" s="23"/>
      <c r="H54" s="23">
        <v>1</v>
      </c>
      <c r="I54" s="23"/>
      <c r="J54" s="16">
        <f t="shared" si="1"/>
        <v>10</v>
      </c>
    </row>
    <row r="55" customFormat="1" ht="24" customHeight="1" spans="1:10">
      <c r="A55" s="16">
        <v>52</v>
      </c>
      <c r="B55" s="19" t="s">
        <v>130</v>
      </c>
      <c r="C55" s="19" t="s">
        <v>131</v>
      </c>
      <c r="D55" s="16" t="s">
        <v>129</v>
      </c>
      <c r="E55" s="18">
        <v>3000</v>
      </c>
      <c r="F55" s="23"/>
      <c r="G55" s="23">
        <v>3</v>
      </c>
      <c r="H55" s="23"/>
      <c r="I55" s="23"/>
      <c r="J55" s="16">
        <f t="shared" si="1"/>
        <v>3</v>
      </c>
    </row>
    <row r="56" customFormat="1" ht="24" customHeight="1" spans="1:10">
      <c r="A56" s="16">
        <v>53</v>
      </c>
      <c r="B56" s="19" t="s">
        <v>132</v>
      </c>
      <c r="C56" s="19" t="s">
        <v>133</v>
      </c>
      <c r="D56" s="16" t="s">
        <v>129</v>
      </c>
      <c r="E56" s="18">
        <v>15000</v>
      </c>
      <c r="F56" s="23"/>
      <c r="G56" s="23"/>
      <c r="H56" s="23">
        <v>3</v>
      </c>
      <c r="I56" s="23"/>
      <c r="J56" s="16">
        <f t="shared" si="1"/>
        <v>3</v>
      </c>
    </row>
    <row r="57" customFormat="1" ht="24" customHeight="1" spans="1:10">
      <c r="A57" s="16">
        <v>54</v>
      </c>
      <c r="B57" s="17" t="s">
        <v>134</v>
      </c>
      <c r="C57" s="17" t="s">
        <v>135</v>
      </c>
      <c r="D57" s="16" t="s">
        <v>129</v>
      </c>
      <c r="E57" s="18">
        <v>1000</v>
      </c>
      <c r="F57" s="23">
        <v>1</v>
      </c>
      <c r="G57" s="23"/>
      <c r="H57" s="23"/>
      <c r="I57" s="23"/>
      <c r="J57" s="16">
        <f t="shared" si="1"/>
        <v>1</v>
      </c>
    </row>
    <row r="58" customFormat="1" ht="24" customHeight="1" spans="1:10">
      <c r="A58" s="16">
        <v>55</v>
      </c>
      <c r="B58" s="17" t="s">
        <v>136</v>
      </c>
      <c r="C58" s="17" t="s">
        <v>137</v>
      </c>
      <c r="D58" s="16" t="s">
        <v>129</v>
      </c>
      <c r="E58" s="18">
        <v>1000</v>
      </c>
      <c r="F58" s="23">
        <v>1</v>
      </c>
      <c r="G58" s="23"/>
      <c r="H58" s="23"/>
      <c r="I58" s="23"/>
      <c r="J58" s="16">
        <f t="shared" si="1"/>
        <v>1</v>
      </c>
    </row>
    <row r="59" customFormat="1" ht="24" customHeight="1" spans="1:10">
      <c r="A59" s="16">
        <v>56</v>
      </c>
      <c r="B59" s="19" t="s">
        <v>138</v>
      </c>
      <c r="C59" s="19" t="s">
        <v>139</v>
      </c>
      <c r="D59" s="16" t="s">
        <v>129</v>
      </c>
      <c r="E59" s="18">
        <v>4730.9</v>
      </c>
      <c r="F59" s="23"/>
      <c r="G59" s="23"/>
      <c r="H59" s="23"/>
      <c r="I59" s="23">
        <v>1</v>
      </c>
      <c r="J59" s="16">
        <f t="shared" si="1"/>
        <v>1</v>
      </c>
    </row>
    <row r="60" customFormat="1" ht="24" customHeight="1" spans="1:10">
      <c r="A60" s="16">
        <v>57</v>
      </c>
      <c r="B60" s="19" t="s">
        <v>140</v>
      </c>
      <c r="C60" s="19" t="s">
        <v>141</v>
      </c>
      <c r="D60" s="16" t="s">
        <v>129</v>
      </c>
      <c r="E60" s="18">
        <v>2000</v>
      </c>
      <c r="F60" s="23">
        <v>2</v>
      </c>
      <c r="G60" s="23"/>
      <c r="H60" s="23"/>
      <c r="I60" s="23"/>
      <c r="J60" s="16">
        <f t="shared" si="1"/>
        <v>2</v>
      </c>
    </row>
    <row r="61" customFormat="1" ht="24" customHeight="1" spans="1:10">
      <c r="A61" s="16">
        <v>58</v>
      </c>
      <c r="B61" s="28" t="s">
        <v>142</v>
      </c>
      <c r="C61" s="37" t="s">
        <v>143</v>
      </c>
      <c r="D61" s="16" t="s">
        <v>144</v>
      </c>
      <c r="E61" s="18">
        <v>34439.59</v>
      </c>
      <c r="F61" s="23">
        <v>5</v>
      </c>
      <c r="G61" s="23">
        <v>1</v>
      </c>
      <c r="H61" s="23"/>
      <c r="I61" s="23">
        <v>1</v>
      </c>
      <c r="J61" s="16">
        <f t="shared" si="1"/>
        <v>7</v>
      </c>
    </row>
    <row r="62" customFormat="1" ht="24" customHeight="1" spans="1:10">
      <c r="A62" s="16">
        <v>59</v>
      </c>
      <c r="B62" s="17" t="s">
        <v>145</v>
      </c>
      <c r="C62" s="17" t="s">
        <v>146</v>
      </c>
      <c r="D62" s="16" t="s">
        <v>144</v>
      </c>
      <c r="E62" s="18">
        <v>1000</v>
      </c>
      <c r="F62" s="23">
        <v>1</v>
      </c>
      <c r="G62" s="23"/>
      <c r="H62" s="23"/>
      <c r="I62" s="23"/>
      <c r="J62" s="16">
        <f t="shared" si="1"/>
        <v>1</v>
      </c>
    </row>
    <row r="63" customFormat="1" ht="24" customHeight="1" spans="1:10">
      <c r="A63" s="16">
        <v>60</v>
      </c>
      <c r="B63" s="19" t="s">
        <v>147</v>
      </c>
      <c r="C63" s="19" t="s">
        <v>148</v>
      </c>
      <c r="D63" s="16" t="s">
        <v>149</v>
      </c>
      <c r="E63" s="18">
        <v>7000</v>
      </c>
      <c r="F63" s="23">
        <v>2</v>
      </c>
      <c r="G63" s="23"/>
      <c r="H63" s="23">
        <v>1</v>
      </c>
      <c r="I63" s="23"/>
      <c r="J63" s="16">
        <f t="shared" si="1"/>
        <v>3</v>
      </c>
    </row>
    <row r="64" customFormat="1" ht="24" customHeight="1" spans="1:10">
      <c r="A64" s="16">
        <v>61</v>
      </c>
      <c r="B64" s="24" t="s">
        <v>150</v>
      </c>
      <c r="C64" s="24" t="s">
        <v>151</v>
      </c>
      <c r="D64" s="16" t="s">
        <v>152</v>
      </c>
      <c r="E64" s="18">
        <v>6000</v>
      </c>
      <c r="F64" s="23">
        <v>1</v>
      </c>
      <c r="G64" s="23"/>
      <c r="H64" s="23">
        <v>1</v>
      </c>
      <c r="I64" s="23"/>
      <c r="J64" s="16">
        <f t="shared" si="1"/>
        <v>2</v>
      </c>
    </row>
    <row r="65" customFormat="1" ht="24" customHeight="1" spans="1:10">
      <c r="A65" s="16">
        <v>62</v>
      </c>
      <c r="B65" s="24" t="s">
        <v>153</v>
      </c>
      <c r="C65" s="24" t="s">
        <v>154</v>
      </c>
      <c r="D65" s="16" t="s">
        <v>152</v>
      </c>
      <c r="E65" s="18">
        <v>11000</v>
      </c>
      <c r="F65" s="23">
        <v>1</v>
      </c>
      <c r="G65" s="23"/>
      <c r="H65" s="23">
        <v>2</v>
      </c>
      <c r="I65" s="23"/>
      <c r="J65" s="16">
        <f t="shared" si="1"/>
        <v>3</v>
      </c>
    </row>
    <row r="66" customFormat="1" ht="24" customHeight="1" spans="1:10">
      <c r="A66" s="16">
        <v>63</v>
      </c>
      <c r="B66" s="17" t="s">
        <v>155</v>
      </c>
      <c r="C66" s="17" t="s">
        <v>156</v>
      </c>
      <c r="D66" s="16" t="s">
        <v>157</v>
      </c>
      <c r="E66" s="18">
        <v>1000</v>
      </c>
      <c r="F66" s="23">
        <v>1</v>
      </c>
      <c r="G66" s="23"/>
      <c r="H66" s="23"/>
      <c r="I66" s="23"/>
      <c r="J66" s="16">
        <f t="shared" si="1"/>
        <v>1</v>
      </c>
    </row>
    <row r="67" customFormat="1" ht="24" customHeight="1" spans="1:10">
      <c r="A67" s="16">
        <v>64</v>
      </c>
      <c r="B67" s="19" t="s">
        <v>158</v>
      </c>
      <c r="C67" s="19" t="s">
        <v>159</v>
      </c>
      <c r="D67" s="16" t="s">
        <v>157</v>
      </c>
      <c r="E67" s="18">
        <v>3000</v>
      </c>
      <c r="F67" s="23">
        <v>3</v>
      </c>
      <c r="G67" s="23"/>
      <c r="H67" s="23"/>
      <c r="I67" s="23"/>
      <c r="J67" s="16">
        <f t="shared" si="1"/>
        <v>3</v>
      </c>
    </row>
    <row r="68" customFormat="1" ht="24" customHeight="1" spans="1:10">
      <c r="A68" s="16">
        <v>65</v>
      </c>
      <c r="B68" s="19" t="s">
        <v>160</v>
      </c>
      <c r="C68" s="19" t="s">
        <v>161</v>
      </c>
      <c r="D68" s="16" t="s">
        <v>157</v>
      </c>
      <c r="E68" s="18">
        <v>2000</v>
      </c>
      <c r="F68" s="23">
        <v>2</v>
      </c>
      <c r="G68" s="23"/>
      <c r="H68" s="23"/>
      <c r="I68" s="23"/>
      <c r="J68" s="16">
        <f t="shared" si="1"/>
        <v>2</v>
      </c>
    </row>
    <row r="69" customFormat="1" ht="24" customHeight="1" spans="1:10">
      <c r="A69" s="16">
        <v>66</v>
      </c>
      <c r="B69" s="28" t="s">
        <v>162</v>
      </c>
      <c r="C69" s="37" t="s">
        <v>163</v>
      </c>
      <c r="D69" s="16" t="s">
        <v>157</v>
      </c>
      <c r="E69" s="30">
        <v>277460.35</v>
      </c>
      <c r="F69" s="23">
        <v>156</v>
      </c>
      <c r="G69" s="16">
        <v>15</v>
      </c>
      <c r="H69" s="23">
        <v>12</v>
      </c>
      <c r="I69" s="23">
        <v>4</v>
      </c>
      <c r="J69" s="16">
        <f t="shared" si="1"/>
        <v>187</v>
      </c>
    </row>
    <row r="70" s="4" customFormat="1" ht="24" customHeight="1" spans="1:10">
      <c r="A70" s="31" t="s">
        <v>164</v>
      </c>
      <c r="B70" s="32"/>
      <c r="C70" s="32"/>
      <c r="D70" s="33"/>
      <c r="E70" s="34">
        <f t="shared" ref="E70:J70" si="2">SUM(E4:E69)</f>
        <v>784400.43</v>
      </c>
      <c r="F70" s="35">
        <f t="shared" si="2"/>
        <v>433</v>
      </c>
      <c r="G70" s="35">
        <f t="shared" si="2"/>
        <v>25</v>
      </c>
      <c r="H70" s="35">
        <f t="shared" si="2"/>
        <v>31</v>
      </c>
      <c r="I70" s="35">
        <f t="shared" si="2"/>
        <v>17</v>
      </c>
      <c r="J70" s="35">
        <f t="shared" si="2"/>
        <v>506</v>
      </c>
    </row>
  </sheetData>
  <mergeCells count="3">
    <mergeCell ref="A1:B1"/>
    <mergeCell ref="A2:J2"/>
    <mergeCell ref="A70:D70"/>
  </mergeCells>
  <printOptions horizontalCentered="1"/>
  <pageMargins left="0.156944444444444" right="0.0784722222222222" top="0.747916666666667" bottom="0.747916666666667" header="0.275" footer="0.196527777777778"/>
  <pageSetup paperSize="9" scale="8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拟资助情况表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 wall</dc:creator>
  <cp:lastModifiedBy>林莉丽</cp:lastModifiedBy>
  <dcterms:created xsi:type="dcterms:W3CDTF">2023-06-05T01:55:00Z</dcterms:created>
  <dcterms:modified xsi:type="dcterms:W3CDTF">2023-09-13T00:57:16Z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41EF9B9603DA494FA3CE0EA73B7BF26E_11</vt:lpwstr>
  </property>
  <property fmtid="{D5CDD505-2E9C-101B-9397-08002B2CF9AE}" pid="3" name="KSOProductBuildVer">
    <vt:lpwstr>2052-11.1.0.13703</vt:lpwstr>
  </property>
</Properties>
</file>